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0" windowWidth="11700" windowHeight="6768" activeTab="2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<sst xmlns="http://schemas.openxmlformats.org/spreadsheetml/2006/main" count="63" uniqueCount="60">
  <si>
    <t>Výkaz o majetku a závazcích</t>
  </si>
  <si>
    <t>Majetek</t>
  </si>
  <si>
    <t>Na začátku období</t>
  </si>
  <si>
    <t>Dlouhodobý hmotný majetek</t>
  </si>
  <si>
    <t>Dlouhodobý nehmotný majetek</t>
  </si>
  <si>
    <t>Peněžní prostředky v hotovosti</t>
  </si>
  <si>
    <t>Peněžní prostředky na bankovních účtech</t>
  </si>
  <si>
    <t>Zásoby</t>
  </si>
  <si>
    <t>Pohledávky ( bez půjček )</t>
  </si>
  <si>
    <t>Úvěry a půjčky ( poskytnuté )</t>
  </si>
  <si>
    <t>Aktivní opravná položka</t>
  </si>
  <si>
    <t>Majetek celkem</t>
  </si>
  <si>
    <t>Kontrolní číslo</t>
  </si>
  <si>
    <t>Závazky</t>
  </si>
  <si>
    <t>Závazky ( bez úvěrů a půjček )</t>
  </si>
  <si>
    <t>Úvěry a půjčky ( přijaté )</t>
  </si>
  <si>
    <t>Pasívní opravná položka</t>
  </si>
  <si>
    <t>Rezervy</t>
  </si>
  <si>
    <t>Závazky celkem</t>
  </si>
  <si>
    <t>Rozdíl ( jmění )</t>
  </si>
  <si>
    <t>Výkaz příjmů a výdajů</t>
  </si>
  <si>
    <t>Příjmy</t>
  </si>
  <si>
    <t>Příjmy celkem</t>
  </si>
  <si>
    <t>Výdaje</t>
  </si>
  <si>
    <t>Výdaje celkem</t>
  </si>
  <si>
    <t>Rozdíl mezi příjmy a výdaji</t>
  </si>
  <si>
    <t>Formulář zpracovala ASPEKT HM, daňová, účetní a auditorská kancelář, Bělohorská 39, Praha 6-Břevnov, www.aspekthm.cz</t>
  </si>
  <si>
    <t>nezd.hl.činnost</t>
  </si>
  <si>
    <t>zdaň.v.činnost</t>
  </si>
  <si>
    <t>Příjmy z provoz. sportu</t>
  </si>
  <si>
    <t>Příjmy za služby</t>
  </si>
  <si>
    <t>Ostatní (prodej materiálu atp.)</t>
  </si>
  <si>
    <t>Příspěvky ze státního rozpočtu</t>
  </si>
  <si>
    <t>Příspěvky od svazů</t>
  </si>
  <si>
    <t>Příspěvky od členů</t>
  </si>
  <si>
    <t>Dary a příspěvky od soukromníků</t>
  </si>
  <si>
    <t>Výdaje - elektřina</t>
  </si>
  <si>
    <t>Výdaje - vodné a stočné</t>
  </si>
  <si>
    <t>Výdaje - ostatní energie</t>
  </si>
  <si>
    <t>Výdaje - údržba</t>
  </si>
  <si>
    <t>Výdaje - odpisy dlouhodobého majetku</t>
  </si>
  <si>
    <t>Výdaje - zůstatk. cena prodaného dlouhodobého majetku</t>
  </si>
  <si>
    <t>Výdaje - platba příspěvků svazům</t>
  </si>
  <si>
    <t>oprávky k hm. majetku (-)</t>
  </si>
  <si>
    <t>Výdaje - nájemné těl.vých. zařízení</t>
  </si>
  <si>
    <t xml:space="preserve">              Za celé období</t>
  </si>
  <si>
    <t xml:space="preserve">            Na konci období</t>
  </si>
  <si>
    <t>Ostatní příjmy = BÚ</t>
  </si>
  <si>
    <t>Výdaje - ostatní energie - b. kompresor</t>
  </si>
  <si>
    <t>Výdaje - cestovné, atp.</t>
  </si>
  <si>
    <t>Přímé výdaje na sport (mat., vybavení)</t>
  </si>
  <si>
    <t>Závěrka daňové evidence ke dni 31. 12. 2014</t>
  </si>
  <si>
    <t>Uzávěrková úprava výdajů (ostatní výdaje)popl.bance, prov.půjčky aj.</t>
  </si>
  <si>
    <t>Uzávěrková úprava příjmů (vč. prov. půjček)</t>
  </si>
  <si>
    <t xml:space="preserve">       Klub sportovních potápěčů Malí bublači               </t>
  </si>
  <si>
    <t xml:space="preserve">                                            K vodě 113</t>
  </si>
  <si>
    <t>258 01  Hlubina</t>
  </si>
  <si>
    <t>IČO: 62 33 44 55</t>
  </si>
  <si>
    <t xml:space="preserve">V Hlubině, dne:       29. 3. 2015 </t>
  </si>
  <si>
    <t>Jan Pomozsijakumíš, předseda klubu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</si>
</sst>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5">
    <font>
      <sz val="10"/>
      <name val="Arial CE"/>
      <family val="0"/>
    </font>
    <font>
      <sz val="10"/>
      <name val="Arial"/>
      <family val="0"/>
    </font>
    <font>
      <sz val="10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i/>
      <sz val="10"/>
      <name val="Times New Roman CE"/>
      <family val="1"/>
    </font>
    <font>
      <i/>
      <sz val="6"/>
      <name val="Times New Roman CE"/>
      <family val="1"/>
    </font>
    <font>
      <b/>
      <sz val="16"/>
      <name val="Times New Roman CE"/>
      <family val="1"/>
    </font>
    <font>
      <sz val="16"/>
      <name val="Times New Roman CE"/>
      <family val="1"/>
    </font>
    <font>
      <sz val="12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1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3" borderId="0" xfId="46" applyFont="1" applyFill="1" applyAlignment="1">
      <alignment/>
    </xf>
    <xf numFmtId="0" fontId="5" fillId="33" borderId="10" xfId="46" applyFont="1" applyFill="1" applyBorder="1" applyAlignment="1">
      <alignment/>
    </xf>
    <xf numFmtId="0" fontId="5" fillId="33" borderId="11" xfId="46" applyFont="1" applyFill="1" applyBorder="1" applyAlignment="1">
      <alignment horizontal="center"/>
    </xf>
    <xf numFmtId="0" fontId="2" fillId="33" borderId="12" xfId="46" applyFont="1" applyFill="1" applyBorder="1" applyAlignment="1">
      <alignment/>
    </xf>
    <xf numFmtId="2" fontId="2" fillId="34" borderId="13" xfId="46" applyNumberFormat="1" applyFont="1" applyFill="1" applyBorder="1" applyAlignment="1" applyProtection="1">
      <alignment/>
      <protection locked="0"/>
    </xf>
    <xf numFmtId="2" fontId="2" fillId="34" borderId="14" xfId="46" applyNumberFormat="1" applyFont="1" applyFill="1" applyBorder="1" applyAlignment="1" applyProtection="1">
      <alignment/>
      <protection locked="0"/>
    </xf>
    <xf numFmtId="2" fontId="2" fillId="34" borderId="15" xfId="46" applyNumberFormat="1" applyFont="1" applyFill="1" applyBorder="1" applyAlignment="1" applyProtection="1">
      <alignment/>
      <protection locked="0"/>
    </xf>
    <xf numFmtId="0" fontId="2" fillId="33" borderId="16" xfId="46" applyFont="1" applyFill="1" applyBorder="1" applyAlignment="1">
      <alignment/>
    </xf>
    <xf numFmtId="2" fontId="2" fillId="34" borderId="17" xfId="46" applyNumberFormat="1" applyFont="1" applyFill="1" applyBorder="1" applyAlignment="1" applyProtection="1">
      <alignment/>
      <protection locked="0"/>
    </xf>
    <xf numFmtId="2" fontId="2" fillId="34" borderId="18" xfId="46" applyNumberFormat="1" applyFont="1" applyFill="1" applyBorder="1" applyAlignment="1" applyProtection="1">
      <alignment/>
      <protection locked="0"/>
    </xf>
    <xf numFmtId="2" fontId="2" fillId="34" borderId="19" xfId="46" applyNumberFormat="1" applyFont="1" applyFill="1" applyBorder="1" applyAlignment="1" applyProtection="1">
      <alignment/>
      <protection locked="0"/>
    </xf>
    <xf numFmtId="2" fontId="5" fillId="34" borderId="17" xfId="46" applyNumberFormat="1" applyFont="1" applyFill="1" applyBorder="1" applyAlignment="1">
      <alignment/>
    </xf>
    <xf numFmtId="2" fontId="5" fillId="34" borderId="18" xfId="46" applyNumberFormat="1" applyFont="1" applyFill="1" applyBorder="1" applyAlignment="1">
      <alignment/>
    </xf>
    <xf numFmtId="2" fontId="5" fillId="34" borderId="19" xfId="46" applyNumberFormat="1" applyFont="1" applyFill="1" applyBorder="1" applyAlignment="1">
      <alignment/>
    </xf>
    <xf numFmtId="0" fontId="2" fillId="33" borderId="20" xfId="46" applyFont="1" applyFill="1" applyBorder="1" applyAlignment="1">
      <alignment/>
    </xf>
    <xf numFmtId="2" fontId="2" fillId="34" borderId="21" xfId="46" applyNumberFormat="1" applyFont="1" applyFill="1" applyBorder="1" applyAlignment="1">
      <alignment/>
    </xf>
    <xf numFmtId="2" fontId="2" fillId="34" borderId="22" xfId="46" applyNumberFormat="1" applyFont="1" applyFill="1" applyBorder="1" applyAlignment="1">
      <alignment/>
    </xf>
    <xf numFmtId="2" fontId="2" fillId="34" borderId="23" xfId="46" applyNumberFormat="1" applyFont="1" applyFill="1" applyBorder="1" applyAlignment="1">
      <alignment/>
    </xf>
    <xf numFmtId="0" fontId="5" fillId="33" borderId="24" xfId="46" applyFont="1" applyFill="1" applyBorder="1" applyAlignment="1">
      <alignment/>
    </xf>
    <xf numFmtId="2" fontId="2" fillId="33" borderId="25" xfId="46" applyNumberFormat="1" applyFont="1" applyFill="1" applyBorder="1" applyAlignment="1">
      <alignment/>
    </xf>
    <xf numFmtId="2" fontId="2" fillId="33" borderId="0" xfId="46" applyNumberFormat="1" applyFont="1" applyFill="1" applyBorder="1" applyAlignment="1">
      <alignment/>
    </xf>
    <xf numFmtId="2" fontId="2" fillId="33" borderId="26" xfId="46" applyNumberFormat="1" applyFont="1" applyFill="1" applyBorder="1" applyAlignment="1">
      <alignment/>
    </xf>
    <xf numFmtId="0" fontId="2" fillId="33" borderId="27" xfId="46" applyFont="1" applyFill="1" applyBorder="1" applyAlignment="1">
      <alignment/>
    </xf>
    <xf numFmtId="0" fontId="2" fillId="33" borderId="28" xfId="46" applyFont="1" applyFill="1" applyBorder="1" applyAlignment="1" applyProtection="1">
      <alignment/>
      <protection locked="0"/>
    </xf>
    <xf numFmtId="0" fontId="5" fillId="33" borderId="29" xfId="46" applyFont="1" applyFill="1" applyBorder="1" applyAlignment="1" applyProtection="1">
      <alignment horizontal="center"/>
      <protection locked="0"/>
    </xf>
    <xf numFmtId="0" fontId="5" fillId="33" borderId="30" xfId="46" applyFont="1" applyFill="1" applyBorder="1" applyAlignment="1">
      <alignment/>
    </xf>
    <xf numFmtId="0" fontId="2" fillId="33" borderId="31" xfId="46" applyFont="1" applyFill="1" applyBorder="1" applyAlignment="1">
      <alignment/>
    </xf>
    <xf numFmtId="0" fontId="2" fillId="33" borderId="14" xfId="46" applyFont="1" applyFill="1" applyBorder="1" applyAlignment="1">
      <alignment/>
    </xf>
    <xf numFmtId="2" fontId="2" fillId="34" borderId="32" xfId="46" applyNumberFormat="1" applyFont="1" applyFill="1" applyBorder="1" applyAlignment="1" applyProtection="1">
      <alignment/>
      <protection locked="0"/>
    </xf>
    <xf numFmtId="0" fontId="2" fillId="33" borderId="18" xfId="46" applyFont="1" applyFill="1" applyBorder="1" applyAlignment="1">
      <alignment/>
    </xf>
    <xf numFmtId="2" fontId="2" fillId="34" borderId="33" xfId="46" applyNumberFormat="1" applyFont="1" applyFill="1" applyBorder="1" applyAlignment="1" applyProtection="1">
      <alignment/>
      <protection locked="0"/>
    </xf>
    <xf numFmtId="0" fontId="6" fillId="33" borderId="34" xfId="46" applyFont="1" applyFill="1" applyBorder="1" applyAlignment="1">
      <alignment/>
    </xf>
    <xf numFmtId="2" fontId="5" fillId="34" borderId="35" xfId="46" applyNumberFormat="1" applyFont="1" applyFill="1" applyBorder="1" applyAlignment="1" applyProtection="1">
      <alignment/>
      <protection/>
    </xf>
    <xf numFmtId="2" fontId="5" fillId="34" borderId="36" xfId="46" applyNumberFormat="1" applyFont="1" applyFill="1" applyBorder="1" applyAlignment="1" applyProtection="1">
      <alignment/>
      <protection/>
    </xf>
    <xf numFmtId="0" fontId="2" fillId="33" borderId="22" xfId="46" applyFont="1" applyFill="1" applyBorder="1" applyAlignment="1">
      <alignment/>
    </xf>
    <xf numFmtId="2" fontId="2" fillId="34" borderId="37" xfId="46" applyNumberFormat="1" applyFont="1" applyFill="1" applyBorder="1" applyAlignment="1">
      <alignment/>
    </xf>
    <xf numFmtId="0" fontId="2" fillId="33" borderId="0" xfId="46" applyFont="1" applyFill="1" applyBorder="1" applyAlignment="1">
      <alignment/>
    </xf>
    <xf numFmtId="2" fontId="2" fillId="33" borderId="38" xfId="46" applyNumberFormat="1" applyFont="1" applyFill="1" applyBorder="1" applyAlignment="1">
      <alignment/>
    </xf>
    <xf numFmtId="0" fontId="2" fillId="33" borderId="39" xfId="46" applyFont="1" applyFill="1" applyBorder="1" applyAlignment="1">
      <alignment/>
    </xf>
    <xf numFmtId="0" fontId="2" fillId="33" borderId="40" xfId="46" applyFont="1" applyFill="1" applyBorder="1" applyAlignment="1">
      <alignment/>
    </xf>
    <xf numFmtId="2" fontId="2" fillId="34" borderId="41" xfId="46" applyNumberFormat="1" applyFont="1" applyFill="1" applyBorder="1" applyAlignment="1" applyProtection="1">
      <alignment/>
      <protection locked="0"/>
    </xf>
    <xf numFmtId="2" fontId="2" fillId="34" borderId="42" xfId="46" applyNumberFormat="1" applyFont="1" applyFill="1" applyBorder="1" applyAlignment="1" applyProtection="1">
      <alignment/>
      <protection locked="0"/>
    </xf>
    <xf numFmtId="2" fontId="2" fillId="34" borderId="35" xfId="46" applyNumberFormat="1" applyFont="1" applyFill="1" applyBorder="1" applyAlignment="1" applyProtection="1">
      <alignment/>
      <protection locked="0"/>
    </xf>
    <xf numFmtId="2" fontId="2" fillId="34" borderId="36" xfId="46" applyNumberFormat="1" applyFont="1" applyFill="1" applyBorder="1" applyAlignment="1" applyProtection="1">
      <alignment/>
      <protection locked="0"/>
    </xf>
    <xf numFmtId="2" fontId="5" fillId="34" borderId="43" xfId="46" applyNumberFormat="1" applyFont="1" applyFill="1" applyBorder="1" applyAlignment="1" applyProtection="1">
      <alignment/>
      <protection/>
    </xf>
    <xf numFmtId="2" fontId="5" fillId="34" borderId="44" xfId="46" applyNumberFormat="1" applyFont="1" applyFill="1" applyBorder="1" applyAlignment="1" applyProtection="1">
      <alignment/>
      <protection/>
    </xf>
    <xf numFmtId="2" fontId="2" fillId="34" borderId="45" xfId="46" applyNumberFormat="1" applyFont="1" applyFill="1" applyBorder="1" applyAlignment="1">
      <alignment/>
    </xf>
    <xf numFmtId="2" fontId="2" fillId="34" borderId="46" xfId="46" applyNumberFormat="1" applyFont="1" applyFill="1" applyBorder="1" applyAlignment="1">
      <alignment/>
    </xf>
    <xf numFmtId="0" fontId="2" fillId="33" borderId="47" xfId="46" applyFont="1" applyFill="1" applyBorder="1" applyAlignment="1">
      <alignment horizontal="center"/>
    </xf>
    <xf numFmtId="0" fontId="5" fillId="33" borderId="48" xfId="46" applyFont="1" applyFill="1" applyBorder="1" applyAlignment="1">
      <alignment/>
    </xf>
    <xf numFmtId="0" fontId="5" fillId="33" borderId="16" xfId="46" applyFont="1" applyFill="1" applyBorder="1" applyAlignment="1">
      <alignment/>
    </xf>
    <xf numFmtId="0" fontId="9" fillId="34" borderId="0" xfId="46" applyFont="1" applyFill="1" applyBorder="1" applyAlignment="1">
      <alignment horizontal="center"/>
    </xf>
    <xf numFmtId="0" fontId="2" fillId="33" borderId="43" xfId="46" applyFont="1" applyFill="1" applyBorder="1" applyAlignment="1">
      <alignment horizontal="center"/>
    </xf>
    <xf numFmtId="0" fontId="5" fillId="33" borderId="27" xfId="46" applyFont="1" applyFill="1" applyBorder="1" applyAlignment="1">
      <alignment/>
    </xf>
    <xf numFmtId="0" fontId="5" fillId="33" borderId="44" xfId="46" applyFont="1" applyFill="1" applyBorder="1" applyAlignment="1">
      <alignment/>
    </xf>
    <xf numFmtId="0" fontId="10" fillId="0" borderId="0" xfId="0" applyFont="1" applyBorder="1" applyAlignment="1">
      <alignment horizontal="center"/>
    </xf>
    <xf numFmtId="0" fontId="2" fillId="34" borderId="0" xfId="46" applyFont="1" applyFill="1" applyBorder="1" applyAlignment="1">
      <alignment horizontal="center"/>
    </xf>
    <xf numFmtId="0" fontId="10" fillId="0" borderId="0" xfId="46" applyFont="1" applyFill="1" applyBorder="1" applyAlignment="1">
      <alignment horizontal="left"/>
    </xf>
    <xf numFmtId="0" fontId="2" fillId="33" borderId="18" xfId="46" applyFont="1" applyFill="1" applyBorder="1" applyAlignment="1">
      <alignment horizontal="center"/>
    </xf>
    <xf numFmtId="2" fontId="2" fillId="34" borderId="49" xfId="46" applyNumberFormat="1" applyFont="1" applyFill="1" applyBorder="1" applyAlignment="1" applyProtection="1">
      <alignment/>
      <protection locked="0"/>
    </xf>
    <xf numFmtId="2" fontId="2" fillId="34" borderId="34" xfId="46" applyNumberFormat="1" applyFont="1" applyFill="1" applyBorder="1" applyAlignment="1" applyProtection="1">
      <alignment/>
      <protection locked="0"/>
    </xf>
    <xf numFmtId="2" fontId="2" fillId="34" borderId="40" xfId="46" applyNumberFormat="1" applyFont="1" applyFill="1" applyBorder="1" applyAlignment="1" applyProtection="1">
      <alignment/>
      <protection locked="0"/>
    </xf>
    <xf numFmtId="0" fontId="2" fillId="0" borderId="19" xfId="0" applyFont="1" applyBorder="1" applyAlignment="1">
      <alignment/>
    </xf>
    <xf numFmtId="2" fontId="2" fillId="0" borderId="19" xfId="0" applyNumberFormat="1" applyFont="1" applyBorder="1" applyAlignment="1">
      <alignment/>
    </xf>
    <xf numFmtId="0" fontId="2" fillId="33" borderId="50" xfId="46" applyFont="1" applyFill="1" applyBorder="1" applyAlignment="1">
      <alignment/>
    </xf>
    <xf numFmtId="0" fontId="2" fillId="33" borderId="51" xfId="46" applyFont="1" applyFill="1" applyBorder="1" applyAlignment="1">
      <alignment/>
    </xf>
    <xf numFmtId="0" fontId="5" fillId="33" borderId="51" xfId="46" applyFont="1" applyFill="1" applyBorder="1" applyAlignment="1">
      <alignment/>
    </xf>
    <xf numFmtId="0" fontId="2" fillId="33" borderId="31" xfId="46" applyFont="1" applyFill="1" applyBorder="1" applyAlignment="1">
      <alignment/>
    </xf>
    <xf numFmtId="0" fontId="2" fillId="0" borderId="31" xfId="0" applyFont="1" applyBorder="1" applyAlignment="1">
      <alignment/>
    </xf>
    <xf numFmtId="0" fontId="3" fillId="33" borderId="52" xfId="46" applyFont="1" applyFill="1" applyBorder="1" applyAlignment="1">
      <alignment/>
    </xf>
    <xf numFmtId="0" fontId="2" fillId="0" borderId="52" xfId="0" applyFont="1" applyBorder="1" applyAlignment="1">
      <alignment/>
    </xf>
    <xf numFmtId="0" fontId="2" fillId="0" borderId="0" xfId="0" applyFont="1" applyBorder="1" applyAlignment="1">
      <alignment/>
    </xf>
    <xf numFmtId="0" fontId="7" fillId="0" borderId="31" xfId="46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46" applyFont="1" applyFill="1" applyBorder="1" applyAlignment="1">
      <alignment horizontal="center"/>
    </xf>
    <xf numFmtId="0" fontId="3" fillId="34" borderId="0" xfId="46" applyFont="1" applyFill="1" applyBorder="1" applyAlignment="1" applyProtection="1">
      <alignment horizontal="center"/>
      <protection locked="0"/>
    </xf>
    <xf numFmtId="0" fontId="8" fillId="34" borderId="0" xfId="46" applyFont="1" applyFill="1" applyBorder="1" applyAlignment="1">
      <alignment horizontal="center"/>
    </xf>
    <xf numFmtId="0" fontId="9" fillId="34" borderId="0" xfId="46" applyFont="1" applyFill="1" applyBorder="1" applyAlignment="1">
      <alignment horizontal="center"/>
    </xf>
    <xf numFmtId="0" fontId="5" fillId="34" borderId="52" xfId="46" applyFont="1" applyFill="1" applyBorder="1" applyAlignment="1" applyProtection="1">
      <alignment horizontal="right"/>
      <protection locked="0"/>
    </xf>
    <xf numFmtId="0" fontId="4" fillId="34" borderId="52" xfId="46" applyFont="1" applyFill="1" applyBorder="1" applyAlignment="1" applyProtection="1">
      <alignment horizontal="right"/>
      <protection locked="0"/>
    </xf>
    <xf numFmtId="0" fontId="2" fillId="35" borderId="52" xfId="0" applyFont="1" applyFill="1" applyBorder="1" applyAlignment="1" applyProtection="1">
      <alignment/>
      <protection locked="0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al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8"/>
  <sheetViews>
    <sheetView tabSelected="1" view="pageBreakPreview" zoomScale="120" zoomScaleNormal="50" zoomScaleSheetLayoutView="120" zoomScalePageLayoutView="0" workbookViewId="0" topLeftCell="A1">
      <selection activeCell="C63" sqref="C63"/>
    </sheetView>
  </sheetViews>
  <sheetFormatPr defaultColWidth="9.125" defaultRowHeight="12.75"/>
  <cols>
    <col min="1" max="1" width="38.00390625" style="1" customWidth="1"/>
    <col min="2" max="2" width="18.875" style="1" customWidth="1"/>
    <col min="3" max="3" width="14.625" style="1" customWidth="1"/>
    <col min="4" max="4" width="14.875" style="1" customWidth="1"/>
    <col min="5" max="16384" width="9.125" style="1" customWidth="1"/>
  </cols>
  <sheetData>
    <row r="1" spans="1:4" ht="15">
      <c r="A1" s="77" t="s">
        <v>51</v>
      </c>
      <c r="B1" s="77"/>
      <c r="C1" s="77"/>
      <c r="D1" s="77"/>
    </row>
    <row r="2" spans="1:4" ht="3" customHeight="1">
      <c r="A2" s="78"/>
      <c r="B2" s="78"/>
      <c r="C2" s="78"/>
      <c r="D2" s="78"/>
    </row>
    <row r="3" spans="1:4" ht="17.25" customHeight="1">
      <c r="A3" s="79" t="s">
        <v>54</v>
      </c>
      <c r="B3" s="80"/>
      <c r="C3" s="80"/>
      <c r="D3" s="80"/>
    </row>
    <row r="4" spans="1:4" ht="14.25" customHeight="1">
      <c r="A4" s="58" t="s">
        <v>55</v>
      </c>
      <c r="B4" s="58" t="s">
        <v>56</v>
      </c>
      <c r="C4" s="53"/>
      <c r="D4" s="53"/>
    </row>
    <row r="5" spans="1:4" ht="15.75" thickBot="1">
      <c r="A5" s="2" t="s">
        <v>0</v>
      </c>
      <c r="B5" s="81" t="s">
        <v>57</v>
      </c>
      <c r="C5" s="82"/>
      <c r="D5" s="83"/>
    </row>
    <row r="6" spans="1:4" ht="13.5" thickBot="1">
      <c r="A6" s="3" t="s">
        <v>1</v>
      </c>
      <c r="B6" s="4" t="s">
        <v>2</v>
      </c>
      <c r="C6" s="55" t="s">
        <v>46</v>
      </c>
      <c r="D6" s="56"/>
    </row>
    <row r="7" spans="1:4" ht="12.75">
      <c r="A7" s="66" t="s">
        <v>3</v>
      </c>
      <c r="B7" s="8">
        <v>40000</v>
      </c>
      <c r="C7" s="7"/>
      <c r="D7" s="8">
        <v>40000</v>
      </c>
    </row>
    <row r="8" spans="1:4" ht="12.75">
      <c r="A8" s="67" t="s">
        <v>4</v>
      </c>
      <c r="B8" s="45">
        <v>0</v>
      </c>
      <c r="C8" s="62"/>
      <c r="D8" s="45">
        <v>0</v>
      </c>
    </row>
    <row r="9" spans="1:4" ht="12.75">
      <c r="A9" s="67" t="s">
        <v>5</v>
      </c>
      <c r="B9" s="65">
        <v>103</v>
      </c>
      <c r="C9" s="61"/>
      <c r="D9" s="65">
        <v>1639</v>
      </c>
    </row>
    <row r="10" spans="1:4" ht="12.75">
      <c r="A10" s="67" t="s">
        <v>6</v>
      </c>
      <c r="B10" s="64">
        <v>30000</v>
      </c>
      <c r="C10" s="61"/>
      <c r="D10" s="64">
        <v>27000</v>
      </c>
    </row>
    <row r="11" spans="1:4" ht="12.75">
      <c r="A11" s="67" t="s">
        <v>43</v>
      </c>
      <c r="B11" s="43">
        <v>-40000</v>
      </c>
      <c r="C11" s="63"/>
      <c r="D11" s="43">
        <v>-40000</v>
      </c>
    </row>
    <row r="12" spans="1:4" ht="12.75">
      <c r="A12" s="67" t="s">
        <v>7</v>
      </c>
      <c r="B12" s="12">
        <v>0</v>
      </c>
      <c r="C12" s="11"/>
      <c r="D12" s="12">
        <v>0</v>
      </c>
    </row>
    <row r="13" spans="1:4" ht="12.75">
      <c r="A13" s="67" t="s">
        <v>8</v>
      </c>
      <c r="B13" s="12">
        <v>0</v>
      </c>
      <c r="C13" s="11"/>
      <c r="D13" s="12">
        <v>0</v>
      </c>
    </row>
    <row r="14" spans="1:4" ht="12.75">
      <c r="A14" s="67" t="s">
        <v>9</v>
      </c>
      <c r="B14" s="12">
        <v>0</v>
      </c>
      <c r="C14" s="11"/>
      <c r="D14" s="12">
        <v>0</v>
      </c>
    </row>
    <row r="15" spans="1:4" ht="12.75">
      <c r="A15" s="67" t="s">
        <v>10</v>
      </c>
      <c r="B15" s="12">
        <v>0</v>
      </c>
      <c r="C15" s="11"/>
      <c r="D15" s="12">
        <v>0</v>
      </c>
    </row>
    <row r="16" spans="1:4" ht="12.75">
      <c r="A16" s="68" t="s">
        <v>11</v>
      </c>
      <c r="B16" s="15">
        <f>SUM(B7:B15)</f>
        <v>30103</v>
      </c>
      <c r="C16" s="14"/>
      <c r="D16" s="15">
        <f>SUM(D7:D15)</f>
        <v>28639</v>
      </c>
    </row>
    <row r="17" spans="1:4" ht="13.5" thickBot="1">
      <c r="A17" s="16" t="s">
        <v>12</v>
      </c>
      <c r="B17" s="17">
        <f>SUM(B7:B16)</f>
        <v>60206</v>
      </c>
      <c r="C17" s="18"/>
      <c r="D17" s="19">
        <f>SUM(D7:D16)</f>
        <v>57278</v>
      </c>
    </row>
    <row r="18" spans="1:4" ht="13.5" thickBot="1">
      <c r="A18" s="20" t="s">
        <v>13</v>
      </c>
      <c r="B18" s="21"/>
      <c r="C18" s="22"/>
      <c r="D18" s="23"/>
    </row>
    <row r="19" spans="1:4" ht="12.75">
      <c r="A19" s="5" t="s">
        <v>14</v>
      </c>
      <c r="B19" s="6">
        <v>0</v>
      </c>
      <c r="C19" s="7"/>
      <c r="D19" s="8">
        <v>0</v>
      </c>
    </row>
    <row r="20" spans="1:4" ht="12.75">
      <c r="A20" s="9" t="s">
        <v>15</v>
      </c>
      <c r="B20" s="10">
        <v>40000</v>
      </c>
      <c r="C20" s="11"/>
      <c r="D20" s="12">
        <v>40000</v>
      </c>
    </row>
    <row r="21" spans="1:4" ht="12.75">
      <c r="A21" s="9" t="s">
        <v>16</v>
      </c>
      <c r="B21" s="10">
        <v>0</v>
      </c>
      <c r="C21" s="11"/>
      <c r="D21" s="12">
        <v>0</v>
      </c>
    </row>
    <row r="22" spans="1:4" ht="12.75">
      <c r="A22" s="9" t="s">
        <v>17</v>
      </c>
      <c r="B22" s="10">
        <v>0</v>
      </c>
      <c r="C22" s="11"/>
      <c r="D22" s="12">
        <v>0</v>
      </c>
    </row>
    <row r="23" spans="1:4" ht="12.75">
      <c r="A23" s="52" t="s">
        <v>18</v>
      </c>
      <c r="B23" s="13">
        <f>SUM(B19:B22)</f>
        <v>40000</v>
      </c>
      <c r="C23" s="14"/>
      <c r="D23" s="15">
        <f>SUM(D19:D22)</f>
        <v>40000</v>
      </c>
    </row>
    <row r="24" spans="1:4" ht="12.75">
      <c r="A24" s="52" t="s">
        <v>19</v>
      </c>
      <c r="B24" s="13">
        <f>B16-B23</f>
        <v>-9897</v>
      </c>
      <c r="C24" s="14"/>
      <c r="D24" s="15">
        <f>D16-D23</f>
        <v>-11361</v>
      </c>
    </row>
    <row r="25" spans="1:4" ht="13.5" thickBot="1">
      <c r="A25" s="16" t="s">
        <v>12</v>
      </c>
      <c r="B25" s="17">
        <f>SUM(B19:B24)</f>
        <v>70103</v>
      </c>
      <c r="C25" s="18"/>
      <c r="D25" s="19">
        <f>SUM(D19:D24)</f>
        <v>68639</v>
      </c>
    </row>
    <row r="26" spans="1:4" ht="1.5" customHeight="1">
      <c r="A26" s="69"/>
      <c r="B26" s="70"/>
      <c r="C26" s="70"/>
      <c r="D26" s="70"/>
    </row>
    <row r="27" spans="1:4" ht="18.75" customHeight="1" thickBot="1">
      <c r="A27" s="71" t="s">
        <v>20</v>
      </c>
      <c r="B27" s="72"/>
      <c r="C27" s="73"/>
      <c r="D27" s="73"/>
    </row>
    <row r="28" spans="1:4" ht="13.5" thickBot="1">
      <c r="A28" s="3" t="s">
        <v>21</v>
      </c>
      <c r="B28" s="24"/>
      <c r="C28" s="25" t="s">
        <v>45</v>
      </c>
      <c r="D28" s="26"/>
    </row>
    <row r="29" spans="1:4" ht="13.5" thickBot="1">
      <c r="A29" s="27"/>
      <c r="B29" s="28"/>
      <c r="C29" s="54" t="s">
        <v>27</v>
      </c>
      <c r="D29" s="50" t="s">
        <v>28</v>
      </c>
    </row>
    <row r="30" spans="1:4" ht="12.75">
      <c r="A30" s="5" t="s">
        <v>29</v>
      </c>
      <c r="B30" s="29"/>
      <c r="C30" s="30">
        <v>15600</v>
      </c>
      <c r="D30" s="8">
        <v>0</v>
      </c>
    </row>
    <row r="31" spans="1:4" ht="12.75">
      <c r="A31" s="9" t="s">
        <v>30</v>
      </c>
      <c r="B31" s="31"/>
      <c r="C31" s="32">
        <v>0</v>
      </c>
      <c r="D31" s="12">
        <v>60000</v>
      </c>
    </row>
    <row r="32" spans="1:4" ht="12.75">
      <c r="A32" s="9" t="s">
        <v>31</v>
      </c>
      <c r="B32" s="31"/>
      <c r="C32" s="32">
        <v>0</v>
      </c>
      <c r="D32" s="12">
        <v>0</v>
      </c>
    </row>
    <row r="33" spans="1:4" ht="12.75">
      <c r="A33" s="9" t="s">
        <v>47</v>
      </c>
      <c r="B33" s="31"/>
      <c r="C33" s="32">
        <v>7.44</v>
      </c>
      <c r="D33" s="12">
        <v>0</v>
      </c>
    </row>
    <row r="34" spans="1:4" ht="12.75">
      <c r="A34" s="9" t="s">
        <v>32</v>
      </c>
      <c r="B34" s="31"/>
      <c r="C34" s="32">
        <v>0</v>
      </c>
      <c r="D34" s="12">
        <v>0</v>
      </c>
    </row>
    <row r="35" spans="1:4" ht="12.75">
      <c r="A35" s="9" t="s">
        <v>33</v>
      </c>
      <c r="B35" s="31"/>
      <c r="C35" s="32">
        <v>0</v>
      </c>
      <c r="D35" s="12">
        <v>0</v>
      </c>
    </row>
    <row r="36" spans="1:4" ht="12.75">
      <c r="A36" s="9" t="s">
        <v>34</v>
      </c>
      <c r="B36" s="31"/>
      <c r="C36" s="32">
        <v>9850</v>
      </c>
      <c r="D36" s="12">
        <v>0</v>
      </c>
    </row>
    <row r="37" spans="1:4" ht="12.75">
      <c r="A37" s="9" t="s">
        <v>35</v>
      </c>
      <c r="B37" s="31"/>
      <c r="C37" s="32">
        <v>10000</v>
      </c>
      <c r="D37" s="12">
        <v>0</v>
      </c>
    </row>
    <row r="38" spans="1:4" ht="12.75">
      <c r="A38" s="9" t="s">
        <v>53</v>
      </c>
      <c r="B38" s="31"/>
      <c r="C38" s="32">
        <v>22050.67</v>
      </c>
      <c r="D38" s="12">
        <v>0</v>
      </c>
    </row>
    <row r="39" spans="1:4" ht="12.75">
      <c r="A39" s="51" t="s">
        <v>22</v>
      </c>
      <c r="B39" s="33"/>
      <c r="C39" s="34">
        <f>+C30+C31+C32+C33+C34+C35+C36+C37+C38</f>
        <v>57508.11</v>
      </c>
      <c r="D39" s="35">
        <f>+D30+D31+D32+D33+D34+D35+D36+D37+D38</f>
        <v>60000</v>
      </c>
    </row>
    <row r="40" spans="1:4" ht="13.5" thickBot="1">
      <c r="A40" s="16" t="s">
        <v>12</v>
      </c>
      <c r="B40" s="36"/>
      <c r="C40" s="37">
        <f>SUM(C30:C38)</f>
        <v>57508.11</v>
      </c>
      <c r="D40" s="19">
        <f>SUM(D30:D38)</f>
        <v>60000</v>
      </c>
    </row>
    <row r="41" spans="1:4" ht="13.5" thickBot="1">
      <c r="A41" s="20" t="s">
        <v>23</v>
      </c>
      <c r="B41" s="38"/>
      <c r="C41" s="39"/>
      <c r="D41" s="23"/>
    </row>
    <row r="42" spans="1:4" ht="12.75">
      <c r="A42" s="5" t="s">
        <v>50</v>
      </c>
      <c r="B42" s="29"/>
      <c r="C42" s="30">
        <v>18806</v>
      </c>
      <c r="D42" s="8">
        <v>4755</v>
      </c>
    </row>
    <row r="43" spans="1:4" ht="12.75">
      <c r="A43" s="40" t="s">
        <v>36</v>
      </c>
      <c r="B43" s="41"/>
      <c r="C43" s="42">
        <v>0</v>
      </c>
      <c r="D43" s="43">
        <v>0</v>
      </c>
    </row>
    <row r="44" spans="1:4" ht="12.75">
      <c r="A44" s="40" t="s">
        <v>37</v>
      </c>
      <c r="B44" s="41"/>
      <c r="C44" s="42">
        <v>0</v>
      </c>
      <c r="D44" s="43">
        <v>0</v>
      </c>
    </row>
    <row r="45" spans="1:4" ht="12.75">
      <c r="A45" s="40" t="s">
        <v>38</v>
      </c>
      <c r="B45" s="41"/>
      <c r="C45" s="42">
        <v>0</v>
      </c>
      <c r="D45" s="43">
        <v>0</v>
      </c>
    </row>
    <row r="46" spans="1:4" ht="12.75">
      <c r="A46" s="9" t="s">
        <v>44</v>
      </c>
      <c r="B46" s="31"/>
      <c r="C46" s="32">
        <v>60000</v>
      </c>
      <c r="D46" s="12">
        <v>0</v>
      </c>
    </row>
    <row r="47" spans="1:4" ht="12.75">
      <c r="A47" s="9" t="s">
        <v>49</v>
      </c>
      <c r="B47" s="31"/>
      <c r="C47" s="32">
        <v>35900</v>
      </c>
      <c r="D47" s="12">
        <v>0</v>
      </c>
    </row>
    <row r="48" spans="1:4" ht="12.75">
      <c r="A48" s="9" t="s">
        <v>39</v>
      </c>
      <c r="B48" s="31"/>
      <c r="C48" s="32">
        <v>5344</v>
      </c>
      <c r="D48" s="12">
        <v>64</v>
      </c>
    </row>
    <row r="49" spans="1:4" ht="12.75">
      <c r="A49" s="9" t="s">
        <v>48</v>
      </c>
      <c r="B49" s="31"/>
      <c r="C49" s="32">
        <v>2639</v>
      </c>
      <c r="D49" s="12">
        <v>7806</v>
      </c>
    </row>
    <row r="50" spans="1:4" ht="12.75">
      <c r="A50" s="9" t="s">
        <v>52</v>
      </c>
      <c r="B50" s="31"/>
      <c r="C50" s="32">
        <v>25915.5</v>
      </c>
      <c r="D50" s="12">
        <v>2400</v>
      </c>
    </row>
    <row r="51" spans="1:4" ht="12.75">
      <c r="A51" s="9" t="s">
        <v>40</v>
      </c>
      <c r="B51" s="60"/>
      <c r="C51" s="32">
        <v>0</v>
      </c>
      <c r="D51" s="12">
        <v>0</v>
      </c>
    </row>
    <row r="52" spans="1:4" ht="12.75">
      <c r="A52" s="9" t="s">
        <v>41</v>
      </c>
      <c r="B52" s="31"/>
      <c r="C52" s="32">
        <v>0</v>
      </c>
      <c r="D52" s="12">
        <v>0</v>
      </c>
    </row>
    <row r="53" spans="1:4" ht="13.5" thickBot="1">
      <c r="A53" s="9" t="s">
        <v>42</v>
      </c>
      <c r="B53" s="31"/>
      <c r="C53" s="44">
        <v>7100</v>
      </c>
      <c r="D53" s="45">
        <v>0</v>
      </c>
    </row>
    <row r="54" spans="1:4" ht="13.5" thickBot="1">
      <c r="A54" s="51" t="s">
        <v>24</v>
      </c>
      <c r="B54" s="33"/>
      <c r="C54" s="46">
        <f>+SUM(C42:C53)</f>
        <v>155704.5</v>
      </c>
      <c r="D54" s="47">
        <f>+SUM(D42:D53)</f>
        <v>15025</v>
      </c>
    </row>
    <row r="55" spans="1:4" ht="13.5" thickBot="1">
      <c r="A55" s="51" t="s">
        <v>25</v>
      </c>
      <c r="B55" s="33"/>
      <c r="C55" s="46">
        <f>+C39-C54</f>
        <v>-98196.39</v>
      </c>
      <c r="D55" s="47">
        <f>+D39-D54</f>
        <v>44975</v>
      </c>
    </row>
    <row r="56" spans="1:4" ht="13.5" thickBot="1">
      <c r="A56" s="16" t="s">
        <v>12</v>
      </c>
      <c r="B56" s="36"/>
      <c r="C56" s="48">
        <f>SUM(C42:C53)</f>
        <v>155704.5</v>
      </c>
      <c r="D56" s="49">
        <f>SUM(D42:D53)</f>
        <v>15025</v>
      </c>
    </row>
    <row r="57" spans="1:4" ht="9" customHeight="1">
      <c r="A57" s="74" t="s">
        <v>26</v>
      </c>
      <c r="B57" s="75"/>
      <c r="C57" s="76"/>
      <c r="D57" s="75"/>
    </row>
    <row r="58" spans="1:4" ht="24" customHeight="1">
      <c r="A58" s="59" t="s">
        <v>58</v>
      </c>
      <c r="B58" s="57"/>
      <c r="C58" s="57" t="s">
        <v>59</v>
      </c>
      <c r="D58" s="57"/>
    </row>
  </sheetData>
  <sheetProtection/>
  <mergeCells count="7">
    <mergeCell ref="A26:D26"/>
    <mergeCell ref="A27:D27"/>
    <mergeCell ref="A57:D57"/>
    <mergeCell ref="A1:D1"/>
    <mergeCell ref="A2:D2"/>
    <mergeCell ref="A3:D3"/>
    <mergeCell ref="B5:D5"/>
  </mergeCells>
  <printOptions/>
  <pageMargins left="0.984251968503937" right="0.5905511811023623" top="0.5905511811023623" bottom="0.5905511811023623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Norbert Salvender</cp:lastModifiedBy>
  <cp:lastPrinted>2016-03-23T18:39:09Z</cp:lastPrinted>
  <dcterms:created xsi:type="dcterms:W3CDTF">1997-01-24T11:07:25Z</dcterms:created>
  <dcterms:modified xsi:type="dcterms:W3CDTF">2016-03-23T18:52:29Z</dcterms:modified>
  <cp:category/>
  <cp:version/>
  <cp:contentType/>
  <cp:contentStatus/>
</cp:coreProperties>
</file>